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G108"/>
  <c r="F108"/>
  <c r="F100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I32"/>
  <c r="I43" s="1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J195" l="1"/>
  <c r="H195"/>
  <c r="J157"/>
  <c r="H157"/>
  <c r="G157"/>
  <c r="I119"/>
  <c r="H119"/>
  <c r="G119"/>
  <c r="J119"/>
  <c r="F81"/>
  <c r="J81"/>
  <c r="I81"/>
  <c r="H81"/>
  <c r="G81"/>
  <c r="G62"/>
  <c r="G43"/>
  <c r="J43"/>
  <c r="F119"/>
  <c r="F138"/>
  <c r="F157"/>
  <c r="F176"/>
  <c r="F195"/>
  <c r="I24"/>
  <c r="F24"/>
  <c r="J24"/>
  <c r="H24"/>
  <c r="G24"/>
  <c r="F196" l="1"/>
  <c r="J196"/>
  <c r="I196"/>
  <c r="H196"/>
  <c r="G196"/>
</calcChain>
</file>

<file path=xl/sharedStrings.xml><?xml version="1.0" encoding="utf-8"?>
<sst xmlns="http://schemas.openxmlformats.org/spreadsheetml/2006/main" count="242" uniqueCount="69">
  <si>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</si>
  <si>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</si>
  <si>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</si>
  <si>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</si>
  <si>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</si>
  <si>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</si>
  <si>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</si>
  <si>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</si>
  <si>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</si>
  <si>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</si>
  <si>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</si>
  <si>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</si>
  <si>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</si>
  <si>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</si>
  <si>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</si>
  <si>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</si>
  <si>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</si>
  <si>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</si>
  <si>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</si>
  <si>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</si>
  <si>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</si>
  <si>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</si>
  <si>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</si>
  <si>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</si>
  <si>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</si>
  <si>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</si>
  <si>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</si>
  <si>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</si>
  <si>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</si>
  <si>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</si>
  <si>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</si>
  <si>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</si>
  <si>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</si>
  <si>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</si>
  <si>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</si>
  <si>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Гильбиринская СОШ</t>
  </si>
  <si>
    <t>Директор АУ "КШСП"</t>
  </si>
  <si>
    <t>Кокорина Н.А</t>
  </si>
  <si>
    <t>каша рисовая на молоке с маслом</t>
  </si>
  <si>
    <t>какао на молоке</t>
  </si>
  <si>
    <t>хлеб йодированный</t>
  </si>
  <si>
    <t>кондитерское изделие</t>
  </si>
  <si>
    <t>пром</t>
  </si>
  <si>
    <t>свекольник</t>
  </si>
  <si>
    <t>шницель мясной</t>
  </si>
  <si>
    <t>сок</t>
  </si>
  <si>
    <t>хлеб иодированный</t>
  </si>
  <si>
    <t>рагу овощное</t>
  </si>
  <si>
    <t>котлета мясная с соусом</t>
  </si>
  <si>
    <t>гречка отварная</t>
  </si>
  <si>
    <t>чай с сахаром</t>
  </si>
  <si>
    <t>Щи из св капусты</t>
  </si>
  <si>
    <t>жаркое по-домашнему</t>
  </si>
  <si>
    <t>компот из сухофруктов</t>
  </si>
  <si>
    <t>омлет натуральный</t>
  </si>
  <si>
    <t>кондитерские изделия</t>
  </si>
  <si>
    <t>рассольник ленинградский</t>
  </si>
  <si>
    <t>котлета рыбная с соусом</t>
  </si>
  <si>
    <t>рис отварной</t>
  </si>
  <si>
    <t>кисель</t>
  </si>
  <si>
    <t>Хлеб йодированный</t>
  </si>
  <si>
    <t>картофельное пюре</t>
  </si>
  <si>
    <t>чай с молоком</t>
  </si>
  <si>
    <t>суп картоф с макаронными изделиями</t>
  </si>
  <si>
    <t>биточки мясные с соусом</t>
  </si>
  <si>
    <t>капуста тушеная</t>
  </si>
  <si>
    <t>хлеб йодир с маслом</t>
  </si>
  <si>
    <t>щи из свежей капусты с картофелем</t>
  </si>
  <si>
    <t>тефтеля мясная с соусом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</si>
</sst>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0" fillId="0" borderId="23" xfId="0" applyFont="1" applyBorder="1" applyAlignment="1" applyProtection="1">
      <alignment wrapText="1"/>
      <protection locked="0"/>
    </xf>
    <xf numFmtId="0" fontId="10" fillId="0" borderId="23" xfId="0" applyFont="1" applyBorder="1" applyAlignment="1" applyProtection="1">
      <alignment horizontal="center" wrapText="1"/>
      <protection locked="0"/>
    </xf>
    <xf numFmtId="0" fontId="11" fillId="0" borderId="23" xfId="0" applyFont="1" applyBorder="1" applyAlignment="1" applyProtection="1">
      <alignment horizont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0" fontId="10" fillId="0" borderId="24" xfId="0" applyFont="1" applyBorder="1" applyAlignment="1" applyProtection="1">
      <alignment horizontal="center" wrapText="1"/>
      <protection locked="0"/>
    </xf>
    <xf numFmtId="164" fontId="11" fillId="0" borderId="23" xfId="0" applyNumberFormat="1" applyFont="1" applyBorder="1" applyAlignment="1" applyProtection="1">
      <alignment horizontal="center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0" sqref="G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1">
        <v>45200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6.5" thickBot="1">
      <c r="A6" s="21">
        <v>1</v>
      </c>
      <c r="B6" s="22">
        <v>1</v>
      </c>
      <c r="C6" s="23" t="s">
        <v>20</v>
      </c>
      <c r="D6" s="5" t="s">
        <v>21</v>
      </c>
      <c r="E6" s="55" t="s">
        <v>38</v>
      </c>
      <c r="F6" s="56">
        <v>210</v>
      </c>
      <c r="G6" s="57">
        <v>6.8620000000000001</v>
      </c>
      <c r="H6" s="57">
        <v>3.3193999999999999</v>
      </c>
      <c r="I6" s="57">
        <v>28.6</v>
      </c>
      <c r="J6" s="57">
        <v>200.97120000000001</v>
      </c>
      <c r="K6" s="42">
        <v>411</v>
      </c>
    </row>
    <row r="7" spans="1:11" ht="16.5" thickBot="1">
      <c r="A7" s="24"/>
      <c r="B7" s="16"/>
      <c r="C7" s="11"/>
      <c r="D7" s="6"/>
      <c r="E7" s="55" t="s">
        <v>41</v>
      </c>
      <c r="F7" s="56">
        <v>25</v>
      </c>
      <c r="G7" s="57">
        <v>1.6</v>
      </c>
      <c r="H7" s="57">
        <v>3.3</v>
      </c>
      <c r="I7" s="57">
        <v>17.2</v>
      </c>
      <c r="J7" s="57">
        <v>106.2</v>
      </c>
      <c r="K7" s="45" t="s">
        <v>42</v>
      </c>
    </row>
    <row r="8" spans="1:11" ht="16.5" thickBot="1">
      <c r="A8" s="24"/>
      <c r="B8" s="16"/>
      <c r="C8" s="11"/>
      <c r="D8" s="7" t="s">
        <v>22</v>
      </c>
      <c r="E8" s="55" t="s">
        <v>39</v>
      </c>
      <c r="F8" s="56">
        <v>220</v>
      </c>
      <c r="G8" s="57">
        <v>2.3650000000000002</v>
      </c>
      <c r="H8" s="57">
        <v>2.2351999999999999</v>
      </c>
      <c r="I8" s="57">
        <v>16.802</v>
      </c>
      <c r="J8" s="57">
        <v>96.785920000000004</v>
      </c>
      <c r="K8" s="45">
        <v>1025</v>
      </c>
    </row>
    <row r="9" spans="1:11" ht="16.5" thickBot="1">
      <c r="A9" s="24"/>
      <c r="B9" s="16"/>
      <c r="C9" s="11"/>
      <c r="D9" s="7" t="s">
        <v>23</v>
      </c>
      <c r="E9" s="55" t="s">
        <v>40</v>
      </c>
      <c r="F9" s="56">
        <v>50</v>
      </c>
      <c r="G9" s="57">
        <v>1.9</v>
      </c>
      <c r="H9" s="57">
        <v>0.23499999999999999</v>
      </c>
      <c r="I9" s="57">
        <v>12.3</v>
      </c>
      <c r="J9" s="57">
        <v>58.75</v>
      </c>
      <c r="K9" s="45" t="s">
        <v>42</v>
      </c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 t="shared" ref="G13:J13" si="0">SUM(G6:G12)</f>
        <v>12.727</v>
      </c>
      <c r="H13" s="20">
        <f t="shared" si="0"/>
        <v>9.089599999999999</v>
      </c>
      <c r="I13" s="20">
        <f t="shared" si="0"/>
        <v>74.902000000000001</v>
      </c>
      <c r="J13" s="20">
        <f t="shared" si="0"/>
        <v>462.70712000000003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505</v>
      </c>
      <c r="G24" s="33">
        <f t="shared" ref="G24:J24" si="2">G13+G23</f>
        <v>12.727</v>
      </c>
      <c r="H24" s="33">
        <f t="shared" si="2"/>
        <v>9.089599999999999</v>
      </c>
      <c r="I24" s="33">
        <f t="shared" si="2"/>
        <v>74.902000000000001</v>
      </c>
      <c r="J24" s="33">
        <f t="shared" si="2"/>
        <v>462.70712000000003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6.5" thickBot="1">
      <c r="A34" s="15"/>
      <c r="B34" s="16"/>
      <c r="C34" s="11"/>
      <c r="D34" s="7" t="s">
        <v>27</v>
      </c>
      <c r="E34" s="55" t="s">
        <v>43</v>
      </c>
      <c r="F34" s="56">
        <v>200</v>
      </c>
      <c r="G34" s="57">
        <v>1.8</v>
      </c>
      <c r="H34" s="57">
        <v>4.0999999999999996</v>
      </c>
      <c r="I34" s="57">
        <v>9.3000000000000007</v>
      </c>
      <c r="J34" s="57">
        <v>81.099999999999994</v>
      </c>
      <c r="K34" s="45">
        <v>308</v>
      </c>
    </row>
    <row r="35" spans="1:11" ht="16.5" thickBot="1">
      <c r="A35" s="15"/>
      <c r="B35" s="16"/>
      <c r="C35" s="11"/>
      <c r="D35" s="7" t="s">
        <v>28</v>
      </c>
      <c r="E35" s="55" t="s">
        <v>44</v>
      </c>
      <c r="F35" s="56">
        <v>75</v>
      </c>
      <c r="G35" s="57">
        <v>13.4</v>
      </c>
      <c r="H35" s="57">
        <v>11.2</v>
      </c>
      <c r="I35" s="57">
        <v>17.7</v>
      </c>
      <c r="J35" s="57">
        <v>225.6</v>
      </c>
      <c r="K35" s="45">
        <v>658</v>
      </c>
    </row>
    <row r="36" spans="1:11" ht="16.5" thickBot="1">
      <c r="A36" s="15"/>
      <c r="B36" s="16"/>
      <c r="C36" s="11"/>
      <c r="D36" s="7" t="s">
        <v>29</v>
      </c>
      <c r="E36" s="55" t="s">
        <v>47</v>
      </c>
      <c r="F36" s="56">
        <v>150</v>
      </c>
      <c r="G36" s="57">
        <v>2.6</v>
      </c>
      <c r="H36" s="57">
        <v>8.8699999999999992</v>
      </c>
      <c r="I36" s="57">
        <v>21.3</v>
      </c>
      <c r="J36" s="57">
        <v>174.9</v>
      </c>
      <c r="K36" s="45">
        <v>348</v>
      </c>
    </row>
    <row r="37" spans="1:11" ht="16.5" thickBot="1">
      <c r="A37" s="15"/>
      <c r="B37" s="16"/>
      <c r="C37" s="11"/>
      <c r="D37" s="7" t="s">
        <v>30</v>
      </c>
      <c r="E37" s="55" t="s">
        <v>45</v>
      </c>
      <c r="F37" s="56">
        <v>200</v>
      </c>
      <c r="G37" s="58">
        <v>2</v>
      </c>
      <c r="H37" s="58">
        <v>0.2</v>
      </c>
      <c r="I37" s="58">
        <v>3.8</v>
      </c>
      <c r="J37" s="58">
        <v>24.9</v>
      </c>
      <c r="K37" s="45" t="s">
        <v>42</v>
      </c>
    </row>
    <row r="38" spans="1:11" ht="16.5" thickBot="1">
      <c r="A38" s="15"/>
      <c r="B38" s="16"/>
      <c r="C38" s="11"/>
      <c r="D38" s="7" t="s">
        <v>31</v>
      </c>
      <c r="E38" s="55" t="s">
        <v>46</v>
      </c>
      <c r="F38" s="56">
        <v>50</v>
      </c>
      <c r="G38" s="57">
        <v>1.9</v>
      </c>
      <c r="H38" s="57">
        <v>0.23499999999999999</v>
      </c>
      <c r="I38" s="57">
        <v>12.3</v>
      </c>
      <c r="J38" s="57">
        <v>58.75</v>
      </c>
      <c r="K38" s="45" t="s">
        <v>42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675</v>
      </c>
      <c r="G42" s="20">
        <f t="shared" ref="G42" si="7">SUM(G33:G41)</f>
        <v>21.7</v>
      </c>
      <c r="H42" s="20">
        <f t="shared" ref="H42" si="8">SUM(H33:H41)</f>
        <v>24.604999999999997</v>
      </c>
      <c r="I42" s="20">
        <f t="shared" ref="I42" si="9">SUM(I33:I41)</f>
        <v>64.399999999999991</v>
      </c>
      <c r="J42" s="20">
        <f t="shared" ref="J42" si="10">SUM(J33:J41)</f>
        <v>565.25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675</v>
      </c>
      <c r="G43" s="33">
        <f t="shared" ref="G43" si="11">G32+G42</f>
        <v>21.7</v>
      </c>
      <c r="H43" s="33">
        <f t="shared" ref="H43" si="12">H32+H42</f>
        <v>24.604999999999997</v>
      </c>
      <c r="I43" s="33">
        <f t="shared" ref="I43" si="13">I32+I42</f>
        <v>64.399999999999991</v>
      </c>
      <c r="J43" s="33">
        <f t="shared" ref="J43" si="14">J32+J42</f>
        <v>565.25</v>
      </c>
      <c r="K43" s="33"/>
    </row>
    <row r="44" spans="1:11" ht="16.5" thickBot="1">
      <c r="A44" s="21">
        <v>1</v>
      </c>
      <c r="B44" s="22">
        <v>3</v>
      </c>
      <c r="C44" s="23" t="s">
        <v>20</v>
      </c>
      <c r="D44" s="5" t="s">
        <v>21</v>
      </c>
      <c r="E44" s="55" t="s">
        <v>48</v>
      </c>
      <c r="F44" s="56">
        <v>80</v>
      </c>
      <c r="G44" s="57">
        <v>10.199999999999999</v>
      </c>
      <c r="H44" s="57">
        <v>12.5</v>
      </c>
      <c r="I44" s="57">
        <v>7.98</v>
      </c>
      <c r="J44" s="57">
        <v>192.65</v>
      </c>
      <c r="K44" s="42">
        <v>658</v>
      </c>
    </row>
    <row r="45" spans="1:11" ht="16.5" thickBot="1">
      <c r="A45" s="24"/>
      <c r="B45" s="16"/>
      <c r="C45" s="11"/>
      <c r="D45" s="6" t="s">
        <v>29</v>
      </c>
      <c r="E45" s="55" t="s">
        <v>49</v>
      </c>
      <c r="F45" s="56">
        <v>150</v>
      </c>
      <c r="G45" s="56">
        <v>8.2119999999999997</v>
      </c>
      <c r="H45" s="56">
        <v>5.3532999999999999</v>
      </c>
      <c r="I45" s="56">
        <v>35.914999999999999</v>
      </c>
      <c r="J45" s="56">
        <v>224.69</v>
      </c>
      <c r="K45" s="45">
        <v>405</v>
      </c>
    </row>
    <row r="46" spans="1:11" ht="16.5" thickBot="1">
      <c r="A46" s="24"/>
      <c r="B46" s="16"/>
      <c r="C46" s="11"/>
      <c r="D46" s="7" t="s">
        <v>22</v>
      </c>
      <c r="E46" s="55" t="s">
        <v>50</v>
      </c>
      <c r="F46" s="56">
        <v>220</v>
      </c>
      <c r="G46" s="57">
        <v>0.224</v>
      </c>
      <c r="H46" s="57">
        <v>0.05</v>
      </c>
      <c r="I46" s="57">
        <v>13.77</v>
      </c>
      <c r="J46" s="57">
        <v>56.43</v>
      </c>
      <c r="K46" s="45">
        <v>1009</v>
      </c>
    </row>
    <row r="47" spans="1:11" ht="16.5" thickBot="1">
      <c r="A47" s="24"/>
      <c r="B47" s="16"/>
      <c r="C47" s="11"/>
      <c r="D47" s="7" t="s">
        <v>23</v>
      </c>
      <c r="E47" s="55" t="s">
        <v>40</v>
      </c>
      <c r="F47" s="56">
        <v>50</v>
      </c>
      <c r="G47" s="57">
        <v>1.9</v>
      </c>
      <c r="H47" s="57">
        <v>0.23499999999999999</v>
      </c>
      <c r="I47" s="57">
        <v>12.3</v>
      </c>
      <c r="J47" s="57">
        <v>58.75</v>
      </c>
      <c r="K47" s="45" t="s">
        <v>42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20.535999999999998</v>
      </c>
      <c r="H51" s="20">
        <f t="shared" ref="H51" si="16">SUM(H44:H50)</f>
        <v>18.138300000000001</v>
      </c>
      <c r="I51" s="20">
        <f t="shared" ref="I51" si="17">SUM(I44:I50)</f>
        <v>69.964999999999989</v>
      </c>
      <c r="J51" s="20">
        <f t="shared" ref="J51" si="18">SUM(J44:J50)</f>
        <v>532.52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500</v>
      </c>
      <c r="G62" s="33">
        <f t="shared" ref="G62" si="23">G51+G61</f>
        <v>20.535999999999998</v>
      </c>
      <c r="H62" s="33">
        <f t="shared" ref="H62" si="24">H51+H61</f>
        <v>18.138300000000001</v>
      </c>
      <c r="I62" s="33">
        <f t="shared" ref="I62" si="25">I51+I61</f>
        <v>69.964999999999989</v>
      </c>
      <c r="J62" s="33">
        <f t="shared" ref="J62" si="26">J51+J61</f>
        <v>532.52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6.5" thickBot="1">
      <c r="A72" s="24"/>
      <c r="B72" s="16"/>
      <c r="C72" s="11"/>
      <c r="D72" s="7" t="s">
        <v>27</v>
      </c>
      <c r="E72" s="55" t="s">
        <v>51</v>
      </c>
      <c r="F72" s="56">
        <v>200</v>
      </c>
      <c r="G72" s="57">
        <v>1.7</v>
      </c>
      <c r="H72" s="57">
        <v>4.5999999999999996</v>
      </c>
      <c r="I72" s="57">
        <v>5.8</v>
      </c>
      <c r="J72" s="57">
        <v>70.599999999999994</v>
      </c>
      <c r="K72" s="59">
        <v>197</v>
      </c>
    </row>
    <row r="73" spans="1:11" ht="16.5" thickBot="1">
      <c r="A73" s="24"/>
      <c r="B73" s="16"/>
      <c r="C73" s="11"/>
      <c r="D73" s="7" t="s">
        <v>28</v>
      </c>
      <c r="E73" s="55" t="s">
        <v>52</v>
      </c>
      <c r="F73" s="56">
        <v>240</v>
      </c>
      <c r="G73" s="57">
        <v>18</v>
      </c>
      <c r="H73" s="57">
        <v>15.9</v>
      </c>
      <c r="I73" s="57">
        <v>20.6</v>
      </c>
      <c r="J73" s="57">
        <v>297.60000000000002</v>
      </c>
      <c r="K73" s="59">
        <v>631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6.5" thickBot="1">
      <c r="A75" s="24"/>
      <c r="B75" s="16"/>
      <c r="C75" s="11"/>
      <c r="D75" s="7" t="s">
        <v>30</v>
      </c>
      <c r="E75" s="55" t="s">
        <v>53</v>
      </c>
      <c r="F75" s="56">
        <v>200</v>
      </c>
      <c r="G75" s="57">
        <v>0.5</v>
      </c>
      <c r="H75" s="57">
        <v>0</v>
      </c>
      <c r="I75" s="57">
        <v>27.3</v>
      </c>
      <c r="J75" s="57">
        <v>111.7</v>
      </c>
      <c r="K75" s="45">
        <v>933</v>
      </c>
    </row>
    <row r="76" spans="1:11" ht="16.5" thickBot="1">
      <c r="A76" s="24"/>
      <c r="B76" s="16"/>
      <c r="C76" s="11"/>
      <c r="D76" s="7" t="s">
        <v>31</v>
      </c>
      <c r="E76" s="55" t="s">
        <v>40</v>
      </c>
      <c r="F76" s="56">
        <v>50</v>
      </c>
      <c r="G76" s="57">
        <v>1.9</v>
      </c>
      <c r="H76" s="57">
        <v>0.23499999999999999</v>
      </c>
      <c r="I76" s="57">
        <v>12.3</v>
      </c>
      <c r="J76" s="57">
        <v>58.75</v>
      </c>
      <c r="K76" s="45" t="s">
        <v>42</v>
      </c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690</v>
      </c>
      <c r="G80" s="20">
        <f t="shared" ref="G80" si="31">SUM(G71:G79)</f>
        <v>22.099999999999998</v>
      </c>
      <c r="H80" s="20">
        <f t="shared" ref="H80" si="32">SUM(H71:H79)</f>
        <v>20.734999999999999</v>
      </c>
      <c r="I80" s="20">
        <f t="shared" ref="I80" si="33">SUM(I71:I79)</f>
        <v>66</v>
      </c>
      <c r="J80" s="20">
        <f t="shared" ref="J80" si="34">SUM(J71:J79)</f>
        <v>538.65000000000009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690</v>
      </c>
      <c r="G81" s="33">
        <f t="shared" ref="G81" si="35">G70+G80</f>
        <v>22.099999999999998</v>
      </c>
      <c r="H81" s="33">
        <f t="shared" ref="H81" si="36">H70+H80</f>
        <v>20.734999999999999</v>
      </c>
      <c r="I81" s="33">
        <f t="shared" ref="I81" si="37">I70+I80</f>
        <v>66</v>
      </c>
      <c r="J81" s="33">
        <f t="shared" ref="J81" si="38">J70+J80</f>
        <v>538.65000000000009</v>
      </c>
      <c r="K81" s="33"/>
    </row>
    <row r="82" spans="1:11" ht="16.5" thickBot="1">
      <c r="A82" s="21">
        <v>1</v>
      </c>
      <c r="B82" s="22">
        <v>5</v>
      </c>
      <c r="C82" s="23" t="s">
        <v>20</v>
      </c>
      <c r="D82" s="5" t="s">
        <v>21</v>
      </c>
      <c r="E82" s="55" t="s">
        <v>54</v>
      </c>
      <c r="F82" s="56">
        <v>150</v>
      </c>
      <c r="G82" s="57">
        <v>13.4</v>
      </c>
      <c r="H82" s="57">
        <v>19.100000000000001</v>
      </c>
      <c r="I82" s="57">
        <v>2.7</v>
      </c>
      <c r="J82" s="57">
        <v>237.2</v>
      </c>
      <c r="K82" s="42">
        <v>467</v>
      </c>
    </row>
    <row r="83" spans="1:11" ht="16.5" thickBot="1">
      <c r="A83" s="24"/>
      <c r="B83" s="16"/>
      <c r="C83" s="11"/>
      <c r="D83" s="6"/>
      <c r="E83" s="55" t="s">
        <v>55</v>
      </c>
      <c r="F83" s="56">
        <v>30</v>
      </c>
      <c r="G83" s="57">
        <v>1.6</v>
      </c>
      <c r="H83" s="57">
        <v>3.3</v>
      </c>
      <c r="I83" s="57">
        <v>17.2</v>
      </c>
      <c r="J83" s="57">
        <v>106.2</v>
      </c>
      <c r="K83" s="45" t="s">
        <v>42</v>
      </c>
    </row>
    <row r="84" spans="1:11" ht="16.5" thickBot="1">
      <c r="A84" s="24"/>
      <c r="B84" s="16"/>
      <c r="C84" s="11"/>
      <c r="D84" s="7" t="s">
        <v>22</v>
      </c>
      <c r="E84" s="55" t="s">
        <v>45</v>
      </c>
      <c r="F84" s="56">
        <v>200</v>
      </c>
      <c r="G84" s="57">
        <v>2</v>
      </c>
      <c r="H84" s="57">
        <v>0.2</v>
      </c>
      <c r="I84" s="57">
        <v>3.8</v>
      </c>
      <c r="J84" s="57">
        <v>24.9</v>
      </c>
      <c r="K84" s="45">
        <v>24.9</v>
      </c>
    </row>
    <row r="85" spans="1:11" ht="16.5" thickBot="1">
      <c r="A85" s="24"/>
      <c r="B85" s="16"/>
      <c r="C85" s="11"/>
      <c r="D85" s="7" t="s">
        <v>23</v>
      </c>
      <c r="E85" s="55" t="s">
        <v>40</v>
      </c>
      <c r="F85" s="56">
        <v>50</v>
      </c>
      <c r="G85" s="57">
        <v>1.9</v>
      </c>
      <c r="H85" s="57">
        <v>0.23499999999999999</v>
      </c>
      <c r="I85" s="57">
        <v>12.3</v>
      </c>
      <c r="J85" s="57">
        <v>58.75</v>
      </c>
      <c r="K85" s="45" t="s">
        <v>42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430</v>
      </c>
      <c r="G89" s="20">
        <f t="shared" ref="G89" si="39">SUM(G82:G88)</f>
        <v>18.899999999999999</v>
      </c>
      <c r="H89" s="20">
        <f t="shared" ref="H89" si="40">SUM(H82:H88)</f>
        <v>22.835000000000001</v>
      </c>
      <c r="I89" s="20">
        <f t="shared" ref="I89" si="41">SUM(I82:I88)</f>
        <v>36</v>
      </c>
      <c r="J89" s="20">
        <f t="shared" ref="J89" si="42">SUM(J82:J88)</f>
        <v>427.04999999999995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430</v>
      </c>
      <c r="G100" s="33">
        <f t="shared" ref="G100" si="47">G89+G99</f>
        <v>18.899999999999999</v>
      </c>
      <c r="H100" s="33">
        <f t="shared" ref="H100" si="48">H89+H99</f>
        <v>22.835000000000001</v>
      </c>
      <c r="I100" s="33">
        <f t="shared" ref="I100" si="49">I89+I99</f>
        <v>36</v>
      </c>
      <c r="J100" s="33">
        <f t="shared" ref="J100" si="50">J89+J99</f>
        <v>427.04999999999995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6.5" thickBot="1">
      <c r="A110" s="24"/>
      <c r="B110" s="16"/>
      <c r="C110" s="11"/>
      <c r="D110" s="7" t="s">
        <v>27</v>
      </c>
      <c r="E110" s="55" t="s">
        <v>56</v>
      </c>
      <c r="F110" s="56">
        <v>200</v>
      </c>
      <c r="G110" s="57">
        <v>1.9</v>
      </c>
      <c r="H110" s="57">
        <v>2.8</v>
      </c>
      <c r="I110" s="57">
        <v>12.2</v>
      </c>
      <c r="J110" s="57">
        <v>99.7</v>
      </c>
      <c r="K110" s="59">
        <v>213</v>
      </c>
    </row>
    <row r="111" spans="1:11" ht="16.5" thickBot="1">
      <c r="A111" s="24"/>
      <c r="B111" s="16"/>
      <c r="C111" s="11"/>
      <c r="D111" s="7" t="s">
        <v>28</v>
      </c>
      <c r="E111" s="55" t="s">
        <v>57</v>
      </c>
      <c r="F111" s="56">
        <v>105</v>
      </c>
      <c r="G111" s="57">
        <v>10.9</v>
      </c>
      <c r="H111" s="57">
        <v>8.8000000000000007</v>
      </c>
      <c r="I111" s="57">
        <v>7</v>
      </c>
      <c r="J111" s="57">
        <v>151.30000000000001</v>
      </c>
      <c r="K111" s="59">
        <v>541</v>
      </c>
    </row>
    <row r="112" spans="1:11" ht="16.5" thickBot="1">
      <c r="A112" s="24"/>
      <c r="B112" s="16"/>
      <c r="C112" s="11"/>
      <c r="D112" s="7" t="s">
        <v>29</v>
      </c>
      <c r="E112" s="55" t="s">
        <v>58</v>
      </c>
      <c r="F112" s="56">
        <v>150</v>
      </c>
      <c r="G112" s="57">
        <v>3.6</v>
      </c>
      <c r="H112" s="57">
        <v>5.0999999999999996</v>
      </c>
      <c r="I112" s="57">
        <v>33.299999999999997</v>
      </c>
      <c r="J112" s="57">
        <v>193.5</v>
      </c>
      <c r="K112" s="59">
        <v>747</v>
      </c>
    </row>
    <row r="113" spans="1:11" ht="16.5" thickBot="1">
      <c r="A113" s="24"/>
      <c r="B113" s="16"/>
      <c r="C113" s="11"/>
      <c r="D113" s="7" t="s">
        <v>30</v>
      </c>
      <c r="E113" s="55" t="s">
        <v>59</v>
      </c>
      <c r="F113" s="56">
        <v>200</v>
      </c>
      <c r="G113" s="56">
        <v>0.8</v>
      </c>
      <c r="H113" s="56">
        <v>0.28999999999999998</v>
      </c>
      <c r="I113" s="56">
        <v>20.11</v>
      </c>
      <c r="J113" s="56">
        <v>107.4</v>
      </c>
      <c r="K113" s="45">
        <v>948</v>
      </c>
    </row>
    <row r="114" spans="1:11" ht="16.5" thickBot="1">
      <c r="A114" s="24"/>
      <c r="B114" s="16"/>
      <c r="C114" s="11"/>
      <c r="D114" s="7" t="s">
        <v>31</v>
      </c>
      <c r="E114" s="55" t="s">
        <v>60</v>
      </c>
      <c r="F114" s="56">
        <v>50</v>
      </c>
      <c r="G114" s="57">
        <v>1.9</v>
      </c>
      <c r="H114" s="57">
        <v>0.23499999999999999</v>
      </c>
      <c r="I114" s="57">
        <v>12.3</v>
      </c>
      <c r="J114" s="57">
        <v>58.75</v>
      </c>
      <c r="K114" s="45" t="s">
        <v>42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705</v>
      </c>
      <c r="G118" s="20">
        <f t="shared" ref="G118:J118" si="52">SUM(G109:G117)</f>
        <v>19.100000000000001</v>
      </c>
      <c r="H118" s="20">
        <f t="shared" si="52"/>
        <v>17.225000000000001</v>
      </c>
      <c r="I118" s="20">
        <f t="shared" si="52"/>
        <v>84.91</v>
      </c>
      <c r="J118" s="20">
        <f t="shared" si="52"/>
        <v>610.65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705</v>
      </c>
      <c r="G119" s="33">
        <f t="shared" ref="G119" si="53">G108+G118</f>
        <v>19.100000000000001</v>
      </c>
      <c r="H119" s="33">
        <f t="shared" ref="H119" si="54">H108+H118</f>
        <v>17.225000000000001</v>
      </c>
      <c r="I119" s="33">
        <f t="shared" ref="I119" si="55">I108+I118</f>
        <v>84.91</v>
      </c>
      <c r="J119" s="33">
        <f t="shared" ref="J119" si="56">J108+J118</f>
        <v>610.65</v>
      </c>
      <c r="K119" s="33"/>
    </row>
    <row r="120" spans="1:11" ht="16.5" thickBot="1">
      <c r="A120" s="15">
        <v>2</v>
      </c>
      <c r="B120" s="16">
        <v>2</v>
      </c>
      <c r="C120" s="23" t="s">
        <v>20</v>
      </c>
      <c r="D120" s="5" t="s">
        <v>21</v>
      </c>
      <c r="E120" s="55" t="s">
        <v>48</v>
      </c>
      <c r="F120" s="56">
        <v>105</v>
      </c>
      <c r="G120" s="57">
        <v>10.199999999999999</v>
      </c>
      <c r="H120" s="57">
        <v>12.5</v>
      </c>
      <c r="I120" s="57">
        <v>7.9813999999999998</v>
      </c>
      <c r="J120" s="57">
        <v>192.65</v>
      </c>
      <c r="K120" s="59">
        <v>658</v>
      </c>
    </row>
    <row r="121" spans="1:11" ht="16.5" thickBot="1">
      <c r="A121" s="15"/>
      <c r="B121" s="16"/>
      <c r="C121" s="11"/>
      <c r="D121" s="6"/>
      <c r="E121" s="55" t="s">
        <v>61</v>
      </c>
      <c r="F121" s="56">
        <v>150</v>
      </c>
      <c r="G121" s="57">
        <v>2</v>
      </c>
      <c r="H121" s="57">
        <v>5</v>
      </c>
      <c r="I121" s="57">
        <v>21</v>
      </c>
      <c r="J121" s="57">
        <v>137.19999999999999</v>
      </c>
      <c r="K121" s="59">
        <v>759</v>
      </c>
    </row>
    <row r="122" spans="1:11" ht="16.5" thickBot="1">
      <c r="A122" s="15"/>
      <c r="B122" s="16"/>
      <c r="C122" s="11"/>
      <c r="D122" s="7" t="s">
        <v>22</v>
      </c>
      <c r="E122" s="55" t="s">
        <v>62</v>
      </c>
      <c r="F122" s="56">
        <v>200</v>
      </c>
      <c r="G122" s="60">
        <v>1.5509999999999999</v>
      </c>
      <c r="H122" s="57">
        <v>1.4529000000000001</v>
      </c>
      <c r="I122" s="57">
        <v>2.1749000000000001</v>
      </c>
      <c r="J122" s="57">
        <v>27.98</v>
      </c>
      <c r="K122" s="59">
        <v>1011</v>
      </c>
    </row>
    <row r="123" spans="1:11" ht="16.5" thickBot="1">
      <c r="A123" s="15"/>
      <c r="B123" s="16"/>
      <c r="C123" s="11"/>
      <c r="D123" s="7" t="s">
        <v>23</v>
      </c>
      <c r="E123" s="55" t="s">
        <v>60</v>
      </c>
      <c r="F123" s="56">
        <v>50</v>
      </c>
      <c r="G123" s="57">
        <v>1.9</v>
      </c>
      <c r="H123" s="57">
        <v>0.23499999999999999</v>
      </c>
      <c r="I123" s="57">
        <v>12.3</v>
      </c>
      <c r="J123" s="57">
        <v>58.75</v>
      </c>
      <c r="K123" s="45" t="s">
        <v>42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15.651</v>
      </c>
      <c r="H127" s="20">
        <f t="shared" si="57"/>
        <v>19.187899999999999</v>
      </c>
      <c r="I127" s="20">
        <f t="shared" si="57"/>
        <v>43.456299999999999</v>
      </c>
      <c r="J127" s="20">
        <f t="shared" si="57"/>
        <v>416.58000000000004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505</v>
      </c>
      <c r="G138" s="33">
        <f t="shared" ref="G138" si="59">G127+G137</f>
        <v>15.651</v>
      </c>
      <c r="H138" s="33">
        <f t="shared" ref="H138" si="60">H127+H137</f>
        <v>19.187899999999999</v>
      </c>
      <c r="I138" s="33">
        <f t="shared" ref="I138" si="61">I127+I137</f>
        <v>43.456299999999999</v>
      </c>
      <c r="J138" s="33">
        <f t="shared" ref="J138" si="62">J127+J137</f>
        <v>416.58000000000004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6.5" thickBot="1">
      <c r="A148" s="24"/>
      <c r="B148" s="16"/>
      <c r="C148" s="11"/>
      <c r="D148" s="7" t="s">
        <v>27</v>
      </c>
      <c r="E148" s="55" t="s">
        <v>63</v>
      </c>
      <c r="F148" s="56">
        <v>200</v>
      </c>
      <c r="G148" s="57">
        <v>2.4</v>
      </c>
      <c r="H148" s="57">
        <v>2.7</v>
      </c>
      <c r="I148" s="57">
        <v>5.9</v>
      </c>
      <c r="J148" s="57">
        <v>57.7</v>
      </c>
      <c r="K148" s="59">
        <v>223</v>
      </c>
    </row>
    <row r="149" spans="1:11" ht="16.5" thickBot="1">
      <c r="A149" s="24"/>
      <c r="B149" s="16"/>
      <c r="C149" s="11"/>
      <c r="D149" s="7" t="s">
        <v>28</v>
      </c>
      <c r="E149" s="55" t="s">
        <v>64</v>
      </c>
      <c r="F149" s="56">
        <v>110</v>
      </c>
      <c r="G149" s="57">
        <v>13.4</v>
      </c>
      <c r="H149" s="57">
        <v>11.2</v>
      </c>
      <c r="I149" s="57">
        <v>17.7</v>
      </c>
      <c r="J149" s="57">
        <v>225.6</v>
      </c>
      <c r="K149" s="59">
        <v>658</v>
      </c>
    </row>
    <row r="150" spans="1:11" ht="16.5" thickBot="1">
      <c r="A150" s="24"/>
      <c r="B150" s="16"/>
      <c r="C150" s="11"/>
      <c r="D150" s="7" t="s">
        <v>29</v>
      </c>
      <c r="E150" s="55" t="s">
        <v>65</v>
      </c>
      <c r="F150" s="56">
        <v>150</v>
      </c>
      <c r="G150" s="57">
        <v>3.9</v>
      </c>
      <c r="H150" s="57">
        <v>4.8</v>
      </c>
      <c r="I150" s="57">
        <v>10.5</v>
      </c>
      <c r="J150" s="57">
        <v>101.5</v>
      </c>
      <c r="K150" s="59">
        <v>773</v>
      </c>
    </row>
    <row r="151" spans="1:11" ht="16.5" thickBot="1">
      <c r="A151" s="24"/>
      <c r="B151" s="16"/>
      <c r="C151" s="11"/>
      <c r="D151" s="7" t="s">
        <v>30</v>
      </c>
      <c r="E151" s="55" t="s">
        <v>53</v>
      </c>
      <c r="F151" s="56">
        <v>200</v>
      </c>
      <c r="G151" s="57">
        <v>0.5</v>
      </c>
      <c r="H151" s="57">
        <v>0</v>
      </c>
      <c r="I151" s="57">
        <v>27.3</v>
      </c>
      <c r="J151" s="57">
        <v>111.7</v>
      </c>
      <c r="K151" s="45">
        <v>933</v>
      </c>
    </row>
    <row r="152" spans="1:11" ht="16.5" thickBot="1">
      <c r="A152" s="24"/>
      <c r="B152" s="16"/>
      <c r="C152" s="11"/>
      <c r="D152" s="7" t="s">
        <v>31</v>
      </c>
      <c r="E152" s="55" t="s">
        <v>66</v>
      </c>
      <c r="F152" s="56">
        <v>60</v>
      </c>
      <c r="G152" s="57">
        <v>1.9</v>
      </c>
      <c r="H152" s="57">
        <v>0.23499999999999999</v>
      </c>
      <c r="I152" s="57">
        <v>12.3</v>
      </c>
      <c r="J152" s="57">
        <v>58.75</v>
      </c>
      <c r="K152" s="45" t="s">
        <v>42</v>
      </c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22.099999999999998</v>
      </c>
      <c r="H156" s="20">
        <f t="shared" si="64"/>
        <v>18.934999999999999</v>
      </c>
      <c r="I156" s="20">
        <f t="shared" si="64"/>
        <v>73.7</v>
      </c>
      <c r="J156" s="20">
        <f t="shared" si="64"/>
        <v>555.25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720</v>
      </c>
      <c r="G157" s="33">
        <f t="shared" ref="G157" si="65">G146+G156</f>
        <v>22.099999999999998</v>
      </c>
      <c r="H157" s="33">
        <f t="shared" ref="H157" si="66">H146+H156</f>
        <v>18.934999999999999</v>
      </c>
      <c r="I157" s="33">
        <f t="shared" ref="I157" si="67">I146+I156</f>
        <v>73.7</v>
      </c>
      <c r="J157" s="33">
        <f t="shared" ref="J157" si="68">J146+J156</f>
        <v>555.25</v>
      </c>
      <c r="K157" s="33"/>
    </row>
    <row r="158" spans="1:11" ht="16.5" thickBot="1">
      <c r="A158" s="21">
        <v>2</v>
      </c>
      <c r="B158" s="22">
        <v>4</v>
      </c>
      <c r="C158" s="23" t="s">
        <v>20</v>
      </c>
      <c r="D158" s="5" t="s">
        <v>21</v>
      </c>
      <c r="E158" s="55" t="s">
        <v>38</v>
      </c>
      <c r="F158" s="56">
        <v>210</v>
      </c>
      <c r="G158" s="57">
        <v>6.8620000000000001</v>
      </c>
      <c r="H158" s="57">
        <v>3.3193999999999999</v>
      </c>
      <c r="I158" s="57">
        <v>28.6</v>
      </c>
      <c r="J158" s="57">
        <v>200.97120000000001</v>
      </c>
      <c r="K158" s="42">
        <v>411</v>
      </c>
    </row>
    <row r="159" spans="1:11" ht="16.5" thickBot="1">
      <c r="A159" s="24"/>
      <c r="B159" s="16"/>
      <c r="C159" s="11"/>
      <c r="D159" s="6"/>
      <c r="E159" s="55" t="s">
        <v>41</v>
      </c>
      <c r="F159" s="56">
        <v>25</v>
      </c>
      <c r="G159" s="57">
        <v>1.6</v>
      </c>
      <c r="H159" s="57">
        <v>3.3</v>
      </c>
      <c r="I159" s="57">
        <v>17.2</v>
      </c>
      <c r="J159" s="57">
        <v>106.2</v>
      </c>
      <c r="K159" s="45" t="s">
        <v>42</v>
      </c>
    </row>
    <row r="160" spans="1:11" ht="16.5" thickBot="1">
      <c r="A160" s="24"/>
      <c r="B160" s="16"/>
      <c r="C160" s="11"/>
      <c r="D160" s="7" t="s">
        <v>22</v>
      </c>
      <c r="E160" s="55" t="s">
        <v>39</v>
      </c>
      <c r="F160" s="56">
        <v>220</v>
      </c>
      <c r="G160" s="57">
        <v>2.3650000000000002</v>
      </c>
      <c r="H160" s="57">
        <v>2.2351999999999999</v>
      </c>
      <c r="I160" s="57">
        <v>16.802</v>
      </c>
      <c r="J160" s="57">
        <v>96.785920000000004</v>
      </c>
      <c r="K160" s="45">
        <v>1025</v>
      </c>
    </row>
    <row r="161" spans="1:11" ht="16.5" thickBot="1">
      <c r="A161" s="24"/>
      <c r="B161" s="16"/>
      <c r="C161" s="11"/>
      <c r="D161" s="7" t="s">
        <v>23</v>
      </c>
      <c r="E161" s="55" t="s">
        <v>40</v>
      </c>
      <c r="F161" s="56">
        <v>50</v>
      </c>
      <c r="G161" s="57">
        <v>1.9</v>
      </c>
      <c r="H161" s="57">
        <v>0.23499999999999999</v>
      </c>
      <c r="I161" s="57">
        <v>12.3</v>
      </c>
      <c r="J161" s="57">
        <v>58.75</v>
      </c>
      <c r="K161" s="45" t="s">
        <v>42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12.727</v>
      </c>
      <c r="H165" s="20">
        <f t="shared" si="69"/>
        <v>9.089599999999999</v>
      </c>
      <c r="I165" s="20">
        <f t="shared" si="69"/>
        <v>74.902000000000001</v>
      </c>
      <c r="J165" s="20">
        <f t="shared" si="69"/>
        <v>462.70712000000003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505</v>
      </c>
      <c r="G176" s="33">
        <f t="shared" ref="G176" si="71">G165+G175</f>
        <v>12.727</v>
      </c>
      <c r="H176" s="33">
        <f t="shared" ref="H176" si="72">H165+H175</f>
        <v>9.089599999999999</v>
      </c>
      <c r="I176" s="33">
        <f t="shared" ref="I176" si="73">I165+I175</f>
        <v>74.902000000000001</v>
      </c>
      <c r="J176" s="33">
        <f t="shared" ref="J176" si="74">J165+J175</f>
        <v>462.70712000000003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.75">
      <c r="A186" s="24"/>
      <c r="B186" s="16"/>
      <c r="C186" s="11"/>
      <c r="D186" s="7" t="s">
        <v>27</v>
      </c>
      <c r="E186" s="62" t="s">
        <v>67</v>
      </c>
      <c r="F186" s="62">
        <v>200</v>
      </c>
      <c r="G186" s="62">
        <v>1.7</v>
      </c>
      <c r="H186" s="62">
        <v>4.5999999999999996</v>
      </c>
      <c r="I186" s="62">
        <v>5.8</v>
      </c>
      <c r="J186" s="62">
        <v>70.599999999999994</v>
      </c>
      <c r="K186" s="45">
        <v>197</v>
      </c>
    </row>
    <row r="187" spans="1:11" ht="16.5" thickBot="1">
      <c r="A187" s="24"/>
      <c r="B187" s="16"/>
      <c r="C187" s="11"/>
      <c r="D187" s="7" t="s">
        <v>28</v>
      </c>
      <c r="E187" s="55" t="s">
        <v>68</v>
      </c>
      <c r="F187" s="56">
        <v>90</v>
      </c>
      <c r="G187" s="57">
        <v>10.3</v>
      </c>
      <c r="H187" s="57">
        <v>14</v>
      </c>
      <c r="I187" s="57">
        <v>11</v>
      </c>
      <c r="J187" s="57">
        <v>210.4</v>
      </c>
      <c r="K187" s="59">
        <v>668</v>
      </c>
    </row>
    <row r="188" spans="1:11" ht="16.5" thickBot="1">
      <c r="A188" s="24"/>
      <c r="B188" s="16"/>
      <c r="C188" s="11"/>
      <c r="D188" s="7" t="s">
        <v>29</v>
      </c>
      <c r="E188" s="55" t="s">
        <v>61</v>
      </c>
      <c r="F188" s="56">
        <v>150</v>
      </c>
      <c r="G188" s="57">
        <v>2</v>
      </c>
      <c r="H188" s="57">
        <v>5</v>
      </c>
      <c r="I188" s="57">
        <v>21</v>
      </c>
      <c r="J188" s="57">
        <v>137.19999999999999</v>
      </c>
      <c r="K188" s="59">
        <v>759</v>
      </c>
    </row>
    <row r="189" spans="1:11" ht="16.5" thickBot="1">
      <c r="A189" s="24"/>
      <c r="B189" s="16"/>
      <c r="C189" s="11"/>
      <c r="D189" s="7" t="s">
        <v>30</v>
      </c>
      <c r="E189" s="55" t="s">
        <v>50</v>
      </c>
      <c r="F189" s="56">
        <v>200</v>
      </c>
      <c r="G189" s="56">
        <v>0</v>
      </c>
      <c r="H189" s="56">
        <v>0</v>
      </c>
      <c r="I189" s="56">
        <v>15.04</v>
      </c>
      <c r="J189" s="56">
        <v>61</v>
      </c>
      <c r="K189" s="45">
        <v>1009</v>
      </c>
    </row>
    <row r="190" spans="1:11" ht="16.5" thickBot="1">
      <c r="A190" s="24"/>
      <c r="B190" s="16"/>
      <c r="C190" s="11"/>
      <c r="D190" s="7" t="s">
        <v>31</v>
      </c>
      <c r="E190" s="55" t="s">
        <v>23</v>
      </c>
      <c r="F190" s="56">
        <v>50</v>
      </c>
      <c r="G190" s="57">
        <v>1.9</v>
      </c>
      <c r="H190" s="57">
        <v>0.23499999999999999</v>
      </c>
      <c r="I190" s="57">
        <v>12.3</v>
      </c>
      <c r="J190" s="57">
        <v>58.75</v>
      </c>
      <c r="K190" s="45" t="s">
        <v>42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690</v>
      </c>
      <c r="G194" s="20">
        <f t="shared" ref="G194:J194" si="76">SUM(G185:G193)</f>
        <v>15.9</v>
      </c>
      <c r="H194" s="20">
        <f t="shared" si="76"/>
        <v>23.835000000000001</v>
      </c>
      <c r="I194" s="20">
        <f t="shared" si="76"/>
        <v>65.14</v>
      </c>
      <c r="J194" s="20">
        <f t="shared" si="76"/>
        <v>537.95000000000005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690</v>
      </c>
      <c r="G195" s="33">
        <f t="shared" ref="G195" si="77">G184+G194</f>
        <v>15.9</v>
      </c>
      <c r="H195" s="33">
        <f t="shared" ref="H195" si="78">H184+H194</f>
        <v>23.835000000000001</v>
      </c>
      <c r="I195" s="33">
        <f t="shared" ref="I195" si="79">I184+I194</f>
        <v>65.14</v>
      </c>
      <c r="J195" s="33">
        <f t="shared" ref="J195" si="80">J184+J194</f>
        <v>537.95000000000005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592.5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18.144100000000002</v>
      </c>
      <c r="H196" s="35">
        <f t="shared" si="81"/>
        <v>18.367539999999998</v>
      </c>
      <c r="I196" s="35">
        <f t="shared" si="81"/>
        <v>65.337530000000001</v>
      </c>
      <c r="J196" s="35">
        <f t="shared" si="81"/>
        <v>510.93142399999999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2023-10-23T07:33:50Z</dcterms:modified>
</cp:coreProperties>
</file>